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1760" activeTab="0"/>
  </bookViews>
  <sheets>
    <sheet name="Форма 1 ГБОУ ШИ N3 08.05.2020" sheetId="1" r:id="rId1"/>
  </sheets>
  <definedNames>
    <definedName name="_xlnm.Print_Titles" localSheetId="0">'Форма 1 ГБОУ ШИ N3 08.05.2020'!$2:$2</definedName>
    <definedName name="_xlnm.Print_Area" localSheetId="0">'Форма 1 ГБОУ ШИ N3 08.05.2020'!$C$1:$I$41</definedName>
  </definedNames>
  <calcPr fullCalcOnLoad="1"/>
</workbook>
</file>

<file path=xl/sharedStrings.xml><?xml version="1.0" encoding="utf-8"?>
<sst xmlns="http://schemas.openxmlformats.org/spreadsheetml/2006/main" count="76" uniqueCount="76">
  <si>
    <t>Всего</t>
  </si>
  <si>
    <t>Примечание</t>
  </si>
  <si>
    <t>Наименование образовательной организации</t>
  </si>
  <si>
    <t>Объем предусмотренных средств</t>
  </si>
  <si>
    <t>ФБ</t>
  </si>
  <si>
    <t>ОБ</t>
  </si>
  <si>
    <t>ОБ сверх</t>
  </si>
  <si>
    <t>ГБОУ школа-интернат №3 г.о. Тольятти (Малая закупка. Проведение работ по приведению помещений ГБОУ школы-интерната №3 г.о. Тольятти в соответствие с дизайн-проектом, разработанным с учетом фирменного стиля национального проекта "Образование" (Ремонт кабинета №107 по адресу: Самарская область, г. Тольятти, ул. Кирова,64)</t>
  </si>
  <si>
    <t>ГБОУ школа-интернат №3 г.о. Тольятти (Малая закупка. Поставка кухонной мебели для ГБОУ школы-интерната №3 г.о. Тольятти)</t>
  </si>
  <si>
    <t>ГБОУ школа-интернат №3 г.о. Тольятти (Малая закупка. Поставка ноутбуков принтеров для ГБОУ школы-интерната №3 г.о. Тольятти)</t>
  </si>
  <si>
    <t>ГБОУ школа-интернат №3 г.о. Тольятти (Малая закупка. Поставка мониторов, системных блоков, МФУ для ГБОУ школы-интерната №3 г.о. Тольятти)</t>
  </si>
  <si>
    <t>Закупки у единственного поставщика (подрядчика, исполнителя)</t>
  </si>
  <si>
    <t>Электронные аукционы (торги по 44-ФЗ)</t>
  </si>
  <si>
    <t>ГБОУ школа-интернат №3 г.о. Тольятти (Поставка психологического и логопедического оборудования для государственного бюджетного общеобразовательного учреждения Самарской области "Школы-интерната №3 для обучающихся с ограниченными возможностями здоровья городского округа Тольятти" по национальному проекту "Образование". Электронный аукцион)</t>
  </si>
  <si>
    <t>ГБОУ школа-интернат №3 г.о. Тольятти (Поставка спортивного оборудования для государственного бюджетного общеобразовательного учреждения Самарской области "Школы-интерната №3 для обучающихся с ограниченными возможностями здоровья городского округа Тольятти" по национальному проекту "Образование". Электронный аукцион)</t>
  </si>
  <si>
    <t>ГБОУ школа-интернат №3 г.о. Тольятти (Поставка швейного оборудования для государственного бюджетного общеобразовательного учреждения Самарской области "Школы-интерната №3 для обучающихся с ограниченными возможностями здоровья городского округа Тольятти" по национальному проекту "Образование". Электронный аукцион)</t>
  </si>
  <si>
    <t>ГБОУ школа-интернат №3 г.о. Тольятти (Малая закупка. Поставка стульев ученических для ГБОУ школы-интерната №3 г.о. Тольятти)</t>
  </si>
  <si>
    <t>ГБОУ школа-интернат №3 г.о. Тольятти (Малая закупка. Поставка столов ученических для ГБОУ школы-интерната №3 г.о. Тольятти)</t>
  </si>
  <si>
    <t>ГБОУ школа-интернат №3 г.о. Тольятти (Малая закупка. Поставка столов письменных и ширмы медицинской для ГБОУ школы-интерната №3 г.о. Тольятти)</t>
  </si>
  <si>
    <t>ГБОУ школа-интернат №3 г.о. Тольятти (Малая закупка. Поставка стеллажей и столов компьютерных для ГБОУ школы-интерната №3 г.о. Тольятти)</t>
  </si>
  <si>
    <t>ГБОУ школа-интернат №3 г.о. Тольятти (Малая закупка. Поставка доски магнитно-маркерной для ГБОУ школы-интерната №3 г.о. Тольятти)</t>
  </si>
  <si>
    <t>ГБОУ школа-интернат №3 г.о. Тольятти (Малая закупка. Поставка 3D сканера для ГБОУ школы-интерната №3 г.о. Тольятти)</t>
  </si>
  <si>
    <t>ГБОУ школа-интернат №3 г.о. Тольятти (Малая закупка. Поставка кресел для ГБОУ школы-интерната №3 г.о. Тольятти)</t>
  </si>
  <si>
    <t>ГБОУ школа-интернат №3 г.о. Тольятти (Малая закупка. Поставка кресел компьютерных для ГБОУ школы-интерната №3 г.о. Тольятти)</t>
  </si>
  <si>
    <t>ГБОУ школа-интернат №3 г.о. Тольятти (Малая закупка. Поставка 3D принтера для ГБОУ школы-интерната №3 г.о. Тольятти)</t>
  </si>
  <si>
    <t>ГБОУ школа-интернат №3 г.о. Тольятти (Малая закупка. Поставка картриджей для ГБОУ школы-интерната №3 г.о. Тольятти)</t>
  </si>
  <si>
    <t>ГБОУ школа-интернат №3 г.о. Тольятти (Малая закупка. Поставка контейнеров для ГБОУ школы-интерната №3 г.о. Тольятти)</t>
  </si>
  <si>
    <t>ГБОУ школа-интернат №3 г.о. Тольятти (Поставка интерактивных досок и планшетов для государственного бюджетного общеобразовательного учреждения Самарской области "Школы-интерната №3 для обучающихся с ограниченными возможностями здоровья городского округа Тольятти" по национальному проекту "Образование". Электронный аукцион)</t>
  </si>
  <si>
    <t>ГБОУ школа-интернат №3 г.о. Тольятти (Малая закупка. Поставка фитомодулей  для ГБОУ школы-интерната №3 г.о. Тольятти)</t>
  </si>
  <si>
    <t>ГБОУ школа-интернат №3 г.о. Тольятти (Малая закупка. Поставка стелажа с LED подсветкой  для ГБОУ школы-интерната №3 г.о. Тольятти)</t>
  </si>
  <si>
    <t>ГБОУ школа-интернат №3 г.о. Тольятти (Малая закупка. Поставка многоярусной гидропонндной установки  для ГБОУ школы-интерната №3 г.о. Тольятти)</t>
  </si>
  <si>
    <t>ГБОУ школа-интернат №3 г.о. Тольятти (Малая закупка. Поставка бытовой техники  для ГБОУ школы-интерната №3 г.о. Тольятти)</t>
  </si>
  <si>
    <t>ГБОУ школа-интернат №3 г.о. Тольятти (Малая закупка. Поставка многофункциональной уборочной тележки для ГБОУ школы-интерната №3 г.о. Тольятти)</t>
  </si>
  <si>
    <t>ГБОУ школа-интернат №3 г.о. Тольятти (Малая закупка. Поставка диванов для ГБОУ школы-интерната №3 г.о. Тольятти)</t>
  </si>
  <si>
    <t>ГБОУ школа-интернат №3 г.о. Тольятти (Малая закупка. Поставка канцтоваров для ГБОУ школы-интерната №3 г.о. Тольятти)</t>
  </si>
  <si>
    <t>ГБОУ школа-интернат №3 г.о. Тольятти (Малая закупка. Поставка моющих средств для ГБОУ школы-интерната №3 г.о. Тольятти)</t>
  </si>
  <si>
    <t>ГБОУ школа-интернат №3 г.о. Тольятти (Малая закупка. Поставка домашней садовой фермы для ГБОУ школы-интерната №3 г.о. Тольятти)</t>
  </si>
  <si>
    <t>ГБОУ школа-интернат №3 г.о. Тольятти (Малая закупка. Поставка зеркала для ГБОУ школы-интерната №3 г.о. Тольятти)</t>
  </si>
  <si>
    <t>Малая закупка не состоялись (не было заявок участников). Заключен контракт № П27-20 от 23.04.2020 (прямая закупка без использования ГИС "АИС ГЗ СО"). . Плановый срок оплаты - май 2020</t>
  </si>
  <si>
    <t>Малая закупка не состоялись (не было заявок участников). Заключен контракт № П26-20 от 23.04.2020 (прямая закупка без использования ГИС "АИС ГЗ СО"). . Плановый срок оплаты - май 2020</t>
  </si>
  <si>
    <t>Малая закупка не состоялись (не было заявок участников). Заключен контракт № П25-20 от 23.04.2020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</si>
  <si>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П28-20 от 23.04.2020 (прямая закупка без использования ГИС "АИС ГЗ СО"). Планируемый срок оплаты - май 2020</t>
  </si>
  <si>
    <t>ГБОУ школа-интернат №3 г.о. Тольятти (Малая закупка. Поставка тележки четырехколесной откидной с корытом для ГБОУ школы-интерната №3 г.о. Тольятти)</t>
  </si>
  <si>
    <t>ГБОУ школа-интернат №3 г.о. Тольятти (Малая закупка. Поставка лазерного станка для ГБОУ школы-интерната №3 г.о. Тольятти)</t>
  </si>
  <si>
    <t>ГБОУ школа-интернат №3 г.о. Тольятти (Малая закупка. Поставка набора посуды для индукционной плиты для ГБОУ школы-интерната №3 г.о. Тольятти)</t>
  </si>
  <si>
    <t>ГБОУ школа-интернат №3 г.о. Тольятти (Малая закупка. Поставка стульев кухонных для ГБОУ школы-интерната №3 г.о. Тольятти)</t>
  </si>
  <si>
    <t>Малая закупка не состоялись (не было заявок участников). Заключен контракт № П29-20 от 29.04.2020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</si>
  <si>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П30-20 от 29.04.2020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</si>
  <si>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П31-20 от 29.04.2020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</si>
  <si>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П32-20 от 29.04.2020 (прямая закупка без использования ГИС "АИС ГЗ СО"). Планируемый срок оплаты - май 2020</t>
  </si>
  <si>
    <t xml:space="preserve">Извещение на закупку № 0142200001320005454 от 01.04.2020 размещено в ЕИС. Оплата III квартал 2020 (план). Определение поставщика завершено 17.04.2020. По окончании срока подачи заявок подана только одна заявка. Заявка признана соответствующей требованиям Федерального закона № 44-ФЗ и документации об аукционе. Протокол рассмотрения единственной заявки на участие в электронном аукционе № 0142200001320005454-1 от 17.04.2020.  Экономия по результатам закупки: 0,00 руб.  Контракт № 0142200001320005454  заключен 28.04.2020 по начальной (максимальной) цене контракта без изменения цены
</t>
  </si>
  <si>
    <t>Осуществлена малая закупка № мз-2020-2-044-021706 от 20.03.2020. Плановый срок оплаты - апрель 2020.  Контракт исполнен</t>
  </si>
  <si>
    <t>Осуществлена малая закупка № мз-2020-2-044-021707 от 20.03.2020. Плановый срок оплаты - апрель 2020. Контракт исполнен</t>
  </si>
  <si>
    <t>Осуществлена 1 закупка у единственного поставщика, оферта в модуле малых закупок в АИС "Госзаказ" № оф-2020-026494 от 10.03.2020. Осуществлена малая закупка № 2020-2-044-017634 от 10.03.2010 по проведению текущего ремонта учебного кабинета № 107. Плановый срок оплаты - май 2020</t>
  </si>
  <si>
    <t>Осуществлена малая закупка № мз-2020-2-044-022795 от 24.03.2020. Плановый срок оплаты - май 2020</t>
  </si>
  <si>
    <t>Осуществлена малая закупка № мз-2020-2-044-022797 от 24.03.2020. Плановый срок оплаты - май 2020</t>
  </si>
  <si>
    <t>Осуществлена малая закупка № мз-2020-2-044-023303 от 25.03.2020. Плановый срок оплаты - июнь 2020</t>
  </si>
  <si>
    <t>Осуществлена малая закупка № мз-2020-2-044-023302 от 25.03.2020. Плановый срок оплаты - июнь 2020</t>
  </si>
  <si>
    <t>Осуществлена малая закупка № мз-2020-2-044-023303 от 25.03.2020. Плановый срок оплаты - май 2020</t>
  </si>
  <si>
    <t>Осуществлена малая закупка № мз-2020-2-044-024973 от 01.04.2020. Плановый срок оплаты - май 2020</t>
  </si>
  <si>
    <t>Осуществлена малая закупка № мз-2020-2-044-024969 от 01.04.2020. Плановый срок оплаты - май 2020</t>
  </si>
  <si>
    <t>Осуществлена малая закупка № мз-2020-2-044-024970 от 01.04.2020. Плановый срок оплаты - май 2020</t>
  </si>
  <si>
    <t>Осуществлена малая закупка № мз-2020-2-044-024971 от 01.04.2020. Плановый срок оплаты - май 2020</t>
  </si>
  <si>
    <t>Малая закупка не состоялись (не было заявок участников). Заключен контракт №  П19-20 от 06.04.2020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</si>
  <si>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 П21-20 от 10.04.2020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</si>
  <si>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 П22-20 от 10.04.2020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</si>
  <si>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П18-20 от 10.04.2020 (прямая закупка без использования ГИС "АИС ГЗ СО"). Планируемый срок оплаты - май 2020</t>
  </si>
  <si>
    <t>Осуществлена малая закупка № мз-2020-2-044-023304 от 06.04.2020. Плановый срок оплаты - июнь 2020</t>
  </si>
  <si>
    <t>Осуществлена малая закупка № мз-2020-2-044-024976 от 03.04.2020. Плановый срок оплаты - май 2020</t>
  </si>
  <si>
    <t>Осуществлена малая закупка № мз-2020-2-044-024949 от 02.04.2020. Плановый срок оплаты - май 2020</t>
  </si>
  <si>
    <t>Малая закупка не состоялись (не было заявок участников). Заключен контракт № П20-20 от 13.04.2020 (прямая закупка без использования ГИС "АИС ГЗ СО"). Планируемый срок оплаты - май 2020</t>
  </si>
  <si>
    <t>Малая закупка не состоялись (не было заявок участников). Заключен контракт № П23-20 от 16.04.2020 (прямая закупка без использования ГИС "АИС ГЗ СО"). Планируемый срок оплаты - май 2020</t>
  </si>
  <si>
    <r>
      <t xml:space="preserve">Извещение на закупку № 0142200001320005453 от 01.04.2020 размещено в ЕИС. Оплата III квартал 2020 (план). Определение поставщика завершено. Протокол рассмотрения заявки единственного участника электронного аукциона №  0142200001320005453-2  от 20.04.2020. Заявка признана соответствующей требованиям Федерального закона № 44-ФЗ и документации об аукционе. Закупка на стадии заключения контракта. </t>
    </r>
    <r>
      <rPr>
        <b/>
        <sz val="12"/>
        <color indexed="8"/>
        <rFont val="Times New Roman"/>
        <family val="1"/>
      </rPr>
      <t>Заключен контракт № 0142200001320005453 от 01.05.2020. Поставщик:  ООО "Т-ГРУПП», ИНН: 7736298639, КПП: 773601001. Экономия по результатам закупки: 0,00 руб.</t>
    </r>
  </si>
  <si>
    <r>
      <t xml:space="preserve">Извещение на закупку № 0142200001320005537 от  01.04.2020 размещено в ЕИС. Оплата III квартал 2020 (план).  Аукцион проведен 21.04.2020. Два участника закупки. Протокол по итогам аукциона №  0142200001320005537-3
от 22.04.2020. Падение цены составило 29,5% от Н(М)ЦК - 321373,00  рублей. Наименьшее ценовое предложение составило - 768027,00 руб. Победитель: ООО "СМАРТ".  </t>
    </r>
    <r>
      <rPr>
        <b/>
        <sz val="12"/>
        <color indexed="8"/>
        <rFont val="Times New Roman"/>
        <family val="1"/>
      </rPr>
      <t>Заключен контракт № 0142200001320005537 от 02.05.2020. Поставщик: ООО "СМАРТ", ИНН: 6319229205, КПП: 631901001. Экономия по результатам закупки: 321373,00 рублей (29,50%)</t>
    </r>
  </si>
  <si>
    <r>
      <t xml:space="preserve">Извещение № 0142200001320005450 от 01.04.2020 размещено в ЕИС. Оплата III квартал 2020 (план).  Аукцион проведен 20.04.2020. Два участника закупки. Протокол по итогам аукциона №  0142200001320005450-3 от 21.04.2020. Падение цены составило 5,5% от Н(М)ЦК - 27817,90 рублей. Наименьшее ценовое предложение составило - 477961,10 рублей. </t>
    </r>
    <r>
      <rPr>
        <b/>
        <sz val="12"/>
        <color indexed="8"/>
        <rFont val="Times New Roman"/>
        <family val="1"/>
      </rPr>
      <t>Заключен контракт № 0142200001320005450 от 06.05.2020. Поставщик: Индивидуальный предприниматель Меломед Денис Владимирович, ИНН: 631629286922. Экономия по результатам закупки: 27 817,90 рублей (5,50%)</t>
    </r>
  </si>
  <si>
    <t>Информация о поставке оборудования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</si>
</sst>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2" fontId="48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NumberFormat="1" applyFont="1" applyFill="1" applyAlignment="1">
      <alignment vertical="center"/>
    </xf>
    <xf numFmtId="2" fontId="47" fillId="0" borderId="0" xfId="0" applyNumberFormat="1" applyFont="1" applyFill="1" applyAlignment="1">
      <alignment/>
    </xf>
    <xf numFmtId="2" fontId="47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55" zoomScaleNormal="70" zoomScaleSheetLayoutView="55" workbookViewId="0" topLeftCell="A22">
      <selection activeCell="C7" sqref="C7"/>
    </sheetView>
  </sheetViews>
  <sheetFormatPr defaultColWidth="9.140625" defaultRowHeight="32.25" customHeight="1"/>
  <cols>
    <col min="1" max="1" width="12.140625" style="3" bestFit="1" customWidth="1"/>
    <col min="2" max="2" width="9.140625" style="3" customWidth="1"/>
    <col min="3" max="3" width="82.00390625" style="10" customWidth="1"/>
    <col min="4" max="4" width="14.140625" style="1" customWidth="1"/>
    <col min="5" max="6" width="14.00390625" style="1" customWidth="1"/>
    <col min="7" max="7" width="15.140625" style="1" customWidth="1"/>
    <col min="8" max="8" width="110.8515625" style="14" customWidth="1"/>
    <col min="9" max="9" width="9.140625" style="3" customWidth="1"/>
    <col min="10" max="15" width="9.140625" style="3" hidden="1" customWidth="1"/>
    <col min="16" max="16384" width="9.140625" style="3" customWidth="1"/>
  </cols>
  <sheetData>
    <row r="1" spans="3:8" ht="44.25" customHeight="1">
      <c r="C1" s="21" t="s">
        <v>75</v>
      </c>
      <c r="D1" s="21"/>
      <c r="E1" s="21"/>
      <c r="F1" s="21"/>
      <c r="G1" s="21"/>
      <c r="H1" s="21"/>
    </row>
    <row r="2" spans="3:8" s="4" customFormat="1" ht="15.75" customHeight="1">
      <c r="C2" s="20" t="s">
        <v>2</v>
      </c>
      <c r="D2" s="20" t="s">
        <v>3</v>
      </c>
      <c r="E2" s="20"/>
      <c r="F2" s="20"/>
      <c r="G2" s="20"/>
      <c r="H2" s="20" t="s">
        <v>1</v>
      </c>
    </row>
    <row r="3" spans="3:8" s="4" customFormat="1" ht="7.5" customHeight="1">
      <c r="C3" s="20"/>
      <c r="D3" s="20"/>
      <c r="E3" s="20"/>
      <c r="F3" s="20"/>
      <c r="G3" s="20"/>
      <c r="H3" s="20"/>
    </row>
    <row r="4" spans="3:8" s="5" customFormat="1" ht="24" customHeight="1">
      <c r="C4" s="20"/>
      <c r="D4" s="13" t="s">
        <v>0</v>
      </c>
      <c r="E4" s="13" t="s">
        <v>4</v>
      </c>
      <c r="F4" s="13" t="s">
        <v>5</v>
      </c>
      <c r="G4" s="13" t="s">
        <v>6</v>
      </c>
      <c r="H4" s="20"/>
    </row>
    <row r="5" spans="3:8" s="5" customFormat="1" ht="15.75" customHeight="1"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23</v>
      </c>
    </row>
    <row r="6" spans="3:8" s="6" customFormat="1" ht="30" customHeight="1">
      <c r="C6" s="22" t="s">
        <v>12</v>
      </c>
      <c r="D6" s="23"/>
      <c r="E6" s="23"/>
      <c r="F6" s="23"/>
      <c r="G6" s="23"/>
      <c r="H6" s="24"/>
    </row>
    <row r="7" spans="3:8" s="6" customFormat="1" ht="115.5" customHeight="1">
      <c r="C7" s="7" t="s">
        <v>15</v>
      </c>
      <c r="D7" s="8">
        <v>350477</v>
      </c>
      <c r="E7" s="8">
        <f>D7*85.999996033299/100</f>
        <v>301410.20609762537</v>
      </c>
      <c r="F7" s="8">
        <f>D7-E7</f>
        <v>49066.79390237463</v>
      </c>
      <c r="G7" s="8">
        <v>0</v>
      </c>
      <c r="H7" s="19" t="s">
        <v>72</v>
      </c>
    </row>
    <row r="8" spans="3:8" s="6" customFormat="1" ht="115.5" customHeight="1">
      <c r="C8" s="7" t="s">
        <v>13</v>
      </c>
      <c r="D8" s="8">
        <v>3472823</v>
      </c>
      <c r="E8" s="8">
        <f>D8*85.999996033299/100</f>
        <v>2986627.642243495</v>
      </c>
      <c r="F8" s="8">
        <f>D8-E8</f>
        <v>486195.3577565048</v>
      </c>
      <c r="G8" s="8">
        <v>0</v>
      </c>
      <c r="H8" s="19" t="s">
        <v>50</v>
      </c>
    </row>
    <row r="9" spans="3:8" s="6" customFormat="1" ht="130.5" customHeight="1">
      <c r="C9" s="7" t="s">
        <v>27</v>
      </c>
      <c r="D9" s="8">
        <v>1089400</v>
      </c>
      <c r="E9" s="8">
        <f>D9*85.999996033299/100</f>
        <v>936883.9567867593</v>
      </c>
      <c r="F9" s="8">
        <f>D9-E9</f>
        <v>152516.0432132407</v>
      </c>
      <c r="G9" s="8">
        <v>0</v>
      </c>
      <c r="H9" s="19" t="s">
        <v>73</v>
      </c>
    </row>
    <row r="10" spans="3:8" s="6" customFormat="1" ht="129" customHeight="1">
      <c r="C10" s="7" t="s">
        <v>14</v>
      </c>
      <c r="D10" s="8">
        <v>505779</v>
      </c>
      <c r="E10" s="8">
        <f>D10*85.999996033299/100</f>
        <v>434969.91993725934</v>
      </c>
      <c r="F10" s="8">
        <f>D10-E10</f>
        <v>70809.08006274066</v>
      </c>
      <c r="G10" s="8">
        <v>0</v>
      </c>
      <c r="H10" s="19" t="s">
        <v>74</v>
      </c>
    </row>
    <row r="11" spans="3:8" s="6" customFormat="1" ht="41.25" customHeight="1">
      <c r="C11" s="22" t="s">
        <v>11</v>
      </c>
      <c r="D11" s="23"/>
      <c r="E11" s="23"/>
      <c r="F11" s="23"/>
      <c r="G11" s="23"/>
      <c r="H11" s="24"/>
    </row>
    <row r="12" spans="2:8" s="6" customFormat="1" ht="87" customHeight="1">
      <c r="B12" s="6">
        <v>1</v>
      </c>
      <c r="C12" s="7" t="s">
        <v>7</v>
      </c>
      <c r="D12" s="8">
        <v>600000</v>
      </c>
      <c r="E12" s="8">
        <v>0</v>
      </c>
      <c r="F12" s="8">
        <v>0</v>
      </c>
      <c r="G12" s="8">
        <v>600000</v>
      </c>
      <c r="H12" s="7" t="s">
        <v>53</v>
      </c>
    </row>
    <row r="13" spans="2:8" s="6" customFormat="1" ht="33.75" customHeight="1">
      <c r="B13" s="6">
        <v>1</v>
      </c>
      <c r="C13" s="7" t="s">
        <v>16</v>
      </c>
      <c r="D13" s="8">
        <v>294150</v>
      </c>
      <c r="E13" s="8">
        <f aca="true" t="shared" si="0" ref="E13:E28">D13*85.999996033299/100</f>
        <v>252968.988331949</v>
      </c>
      <c r="F13" s="8">
        <f aca="true" t="shared" si="1" ref="F13:F25">D13-E13</f>
        <v>41181.01166805101</v>
      </c>
      <c r="G13" s="8">
        <v>0</v>
      </c>
      <c r="H13" s="7" t="s">
        <v>54</v>
      </c>
    </row>
    <row r="14" spans="2:8" s="6" customFormat="1" ht="42.75" customHeight="1">
      <c r="B14" s="6">
        <v>1</v>
      </c>
      <c r="C14" s="7" t="s">
        <v>17</v>
      </c>
      <c r="D14" s="8">
        <v>324240</v>
      </c>
      <c r="E14" s="8">
        <f t="shared" si="0"/>
        <v>278846.3871383687</v>
      </c>
      <c r="F14" s="8">
        <f t="shared" si="1"/>
        <v>45393.61286163132</v>
      </c>
      <c r="G14" s="8">
        <v>0</v>
      </c>
      <c r="H14" s="7" t="s">
        <v>55</v>
      </c>
    </row>
    <row r="15" spans="2:8" s="6" customFormat="1" ht="39.75" customHeight="1">
      <c r="B15" s="6">
        <v>1</v>
      </c>
      <c r="C15" s="7" t="s">
        <v>9</v>
      </c>
      <c r="D15" s="8">
        <v>337101</v>
      </c>
      <c r="E15" s="8">
        <f t="shared" si="0"/>
        <v>289906.84662821126</v>
      </c>
      <c r="F15" s="8">
        <f t="shared" si="1"/>
        <v>47194.153371788736</v>
      </c>
      <c r="G15" s="8">
        <v>0</v>
      </c>
      <c r="H15" s="7" t="s">
        <v>51</v>
      </c>
    </row>
    <row r="16" spans="2:8" s="6" customFormat="1" ht="40.5" customHeight="1">
      <c r="B16" s="6">
        <v>1</v>
      </c>
      <c r="C16" s="7" t="s">
        <v>10</v>
      </c>
      <c r="D16" s="8">
        <v>259500</v>
      </c>
      <c r="E16" s="8">
        <f t="shared" si="0"/>
        <v>223169.9897064109</v>
      </c>
      <c r="F16" s="8">
        <f t="shared" si="1"/>
        <v>36330.01029358909</v>
      </c>
      <c r="G16" s="8">
        <v>0</v>
      </c>
      <c r="H16" s="7" t="s">
        <v>52</v>
      </c>
    </row>
    <row r="17" spans="2:8" s="6" customFormat="1" ht="54.75" customHeight="1">
      <c r="B17" s="6">
        <v>1</v>
      </c>
      <c r="C17" s="7" t="s">
        <v>18</v>
      </c>
      <c r="D17" s="8">
        <v>332311.5</v>
      </c>
      <c r="E17" s="8">
        <f t="shared" si="0"/>
        <v>285787.8768181964</v>
      </c>
      <c r="F17" s="8">
        <f t="shared" si="1"/>
        <v>46523.62318180362</v>
      </c>
      <c r="G17" s="8">
        <v>0</v>
      </c>
      <c r="H17" s="7" t="s">
        <v>56</v>
      </c>
    </row>
    <row r="18" spans="2:8" s="6" customFormat="1" ht="45" customHeight="1">
      <c r="B18" s="6">
        <v>1</v>
      </c>
      <c r="C18" s="7" t="s">
        <v>19</v>
      </c>
      <c r="D18" s="8">
        <v>124200</v>
      </c>
      <c r="E18" s="8">
        <f t="shared" si="0"/>
        <v>106811.99507335735</v>
      </c>
      <c r="F18" s="8">
        <f t="shared" si="1"/>
        <v>17388.00492664265</v>
      </c>
      <c r="G18" s="8">
        <v>0</v>
      </c>
      <c r="H18" s="7" t="s">
        <v>57</v>
      </c>
    </row>
    <row r="19" spans="2:8" s="6" customFormat="1" ht="43.5" customHeight="1">
      <c r="B19" s="6">
        <v>1</v>
      </c>
      <c r="C19" s="7" t="s">
        <v>20</v>
      </c>
      <c r="D19" s="8">
        <v>7864</v>
      </c>
      <c r="E19" s="8">
        <f t="shared" si="0"/>
        <v>6763.039688058633</v>
      </c>
      <c r="F19" s="8">
        <f t="shared" si="1"/>
        <v>1100.9603119413669</v>
      </c>
      <c r="G19" s="8">
        <v>0</v>
      </c>
      <c r="H19" s="7" t="s">
        <v>58</v>
      </c>
    </row>
    <row r="20" spans="2:8" s="6" customFormat="1" ht="45" customHeight="1">
      <c r="B20" s="6">
        <v>1</v>
      </c>
      <c r="C20" s="7" t="s">
        <v>21</v>
      </c>
      <c r="D20" s="8">
        <v>29800</v>
      </c>
      <c r="E20" s="8">
        <f t="shared" si="0"/>
        <v>25627.9988179231</v>
      </c>
      <c r="F20" s="8">
        <f t="shared" si="1"/>
        <v>4172.0011820769</v>
      </c>
      <c r="G20" s="8">
        <v>0</v>
      </c>
      <c r="H20" s="7" t="s">
        <v>59</v>
      </c>
    </row>
    <row r="21" spans="2:8" s="6" customFormat="1" ht="39" customHeight="1">
      <c r="B21" s="6">
        <v>1</v>
      </c>
      <c r="C21" s="7" t="s">
        <v>22</v>
      </c>
      <c r="D21" s="8">
        <v>38340.54</v>
      </c>
      <c r="E21" s="8">
        <f t="shared" si="0"/>
        <v>32972.86287914542</v>
      </c>
      <c r="F21" s="8">
        <f t="shared" si="1"/>
        <v>5367.677120854583</v>
      </c>
      <c r="G21" s="8">
        <v>0</v>
      </c>
      <c r="H21" s="7" t="s">
        <v>60</v>
      </c>
    </row>
    <row r="22" spans="2:8" s="6" customFormat="1" ht="46.5" customHeight="1">
      <c r="B22" s="6">
        <v>1</v>
      </c>
      <c r="C22" s="7" t="s">
        <v>23</v>
      </c>
      <c r="D22" s="8">
        <v>28710</v>
      </c>
      <c r="E22" s="8">
        <f t="shared" si="0"/>
        <v>24690.598861160142</v>
      </c>
      <c r="F22" s="8">
        <f t="shared" si="1"/>
        <v>4019.4011388398576</v>
      </c>
      <c r="G22" s="8">
        <v>0</v>
      </c>
      <c r="H22" s="7" t="s">
        <v>61</v>
      </c>
    </row>
    <row r="23" spans="2:8" s="6" customFormat="1" ht="35.25" customHeight="1">
      <c r="B23" s="6">
        <v>1</v>
      </c>
      <c r="C23" s="7" t="s">
        <v>24</v>
      </c>
      <c r="D23" s="8">
        <v>94000</v>
      </c>
      <c r="E23" s="8">
        <f t="shared" si="0"/>
        <v>80839.99627130106</v>
      </c>
      <c r="F23" s="8">
        <f t="shared" si="1"/>
        <v>13160.003728698939</v>
      </c>
      <c r="G23" s="8">
        <v>0</v>
      </c>
      <c r="H23" s="7" t="s">
        <v>62</v>
      </c>
    </row>
    <row r="24" spans="2:8" s="6" customFormat="1" ht="46.5" customHeight="1">
      <c r="B24" s="6">
        <v>1</v>
      </c>
      <c r="C24" s="7" t="s">
        <v>28</v>
      </c>
      <c r="D24" s="8">
        <v>12900</v>
      </c>
      <c r="E24" s="8">
        <f t="shared" si="0"/>
        <v>11093.99948829557</v>
      </c>
      <c r="F24" s="8">
        <f t="shared" si="1"/>
        <v>1806.0005117044293</v>
      </c>
      <c r="G24" s="8">
        <v>0</v>
      </c>
      <c r="H24" s="7" t="s">
        <v>63</v>
      </c>
    </row>
    <row r="25" spans="2:8" s="6" customFormat="1" ht="51.75" customHeight="1">
      <c r="B25" s="6">
        <v>1</v>
      </c>
      <c r="C25" s="7" t="s">
        <v>29</v>
      </c>
      <c r="D25" s="8">
        <v>17550</v>
      </c>
      <c r="E25" s="8">
        <f t="shared" si="0"/>
        <v>15092.999303843975</v>
      </c>
      <c r="F25" s="8">
        <f t="shared" si="1"/>
        <v>2457.000696156025</v>
      </c>
      <c r="G25" s="8">
        <v>0</v>
      </c>
      <c r="H25" s="7" t="s">
        <v>64</v>
      </c>
    </row>
    <row r="26" spans="2:8" s="6" customFormat="1" ht="60" customHeight="1">
      <c r="B26" s="6">
        <v>1</v>
      </c>
      <c r="C26" s="7" t="s">
        <v>30</v>
      </c>
      <c r="D26" s="8">
        <v>48000</v>
      </c>
      <c r="E26" s="8">
        <f t="shared" si="0"/>
        <v>41279.998095983516</v>
      </c>
      <c r="F26" s="8">
        <f>D26-E26</f>
        <v>6720.001904016484</v>
      </c>
      <c r="G26" s="8">
        <v>0</v>
      </c>
      <c r="H26" s="7" t="s">
        <v>65</v>
      </c>
    </row>
    <row r="27" spans="2:8" s="6" customFormat="1" ht="47.25">
      <c r="B27" s="6">
        <v>1</v>
      </c>
      <c r="C27" s="7" t="s">
        <v>31</v>
      </c>
      <c r="D27" s="8">
        <v>136088</v>
      </c>
      <c r="E27" s="8">
        <f t="shared" si="0"/>
        <v>117035.67460179594</v>
      </c>
      <c r="F27" s="8">
        <f>D27-E27</f>
        <v>19052.325398204062</v>
      </c>
      <c r="G27" s="8">
        <v>0</v>
      </c>
      <c r="H27" s="7" t="s">
        <v>66</v>
      </c>
    </row>
    <row r="28" spans="2:8" s="6" customFormat="1" ht="31.5">
      <c r="B28" s="6">
        <v>1</v>
      </c>
      <c r="C28" s="7" t="s">
        <v>8</v>
      </c>
      <c r="D28" s="8">
        <v>98541.46</v>
      </c>
      <c r="E28" s="8">
        <f t="shared" si="0"/>
        <v>84745.65169115493</v>
      </c>
      <c r="F28" s="8">
        <f>D28-E28</f>
        <v>13795.80830884508</v>
      </c>
      <c r="G28" s="8">
        <v>0</v>
      </c>
      <c r="H28" s="7" t="s">
        <v>67</v>
      </c>
    </row>
    <row r="29" spans="2:8" s="6" customFormat="1" ht="49.5" customHeight="1">
      <c r="B29" s="6">
        <v>1</v>
      </c>
      <c r="C29" s="7" t="s">
        <v>34</v>
      </c>
      <c r="D29" s="8">
        <v>95450</v>
      </c>
      <c r="E29" s="8">
        <v>0</v>
      </c>
      <c r="F29" s="8">
        <v>0</v>
      </c>
      <c r="G29" s="8">
        <v>95450</v>
      </c>
      <c r="H29" s="7" t="s">
        <v>38</v>
      </c>
    </row>
    <row r="30" spans="2:8" s="6" customFormat="1" ht="57.75" customHeight="1">
      <c r="B30" s="6">
        <v>1</v>
      </c>
      <c r="C30" s="7" t="s">
        <v>35</v>
      </c>
      <c r="D30" s="8">
        <v>9442</v>
      </c>
      <c r="E30" s="8">
        <v>0</v>
      </c>
      <c r="F30" s="8">
        <v>0</v>
      </c>
      <c r="G30" s="8">
        <v>9442</v>
      </c>
      <c r="H30" s="7" t="s">
        <v>39</v>
      </c>
    </row>
    <row r="31" spans="2:8" s="6" customFormat="1" ht="48" customHeight="1">
      <c r="B31" s="6">
        <v>1</v>
      </c>
      <c r="C31" s="7" t="s">
        <v>25</v>
      </c>
      <c r="D31" s="8">
        <v>40467</v>
      </c>
      <c r="E31" s="8">
        <v>0</v>
      </c>
      <c r="F31" s="8">
        <v>0</v>
      </c>
      <c r="G31" s="8">
        <v>40467</v>
      </c>
      <c r="H31" s="7" t="s">
        <v>68</v>
      </c>
    </row>
    <row r="32" spans="2:8" s="6" customFormat="1" ht="43.5" customHeight="1">
      <c r="B32" s="6">
        <v>1</v>
      </c>
      <c r="C32" s="7" t="s">
        <v>26</v>
      </c>
      <c r="D32" s="8">
        <v>4641</v>
      </c>
      <c r="E32" s="8">
        <v>0</v>
      </c>
      <c r="F32" s="8">
        <v>0</v>
      </c>
      <c r="G32" s="8">
        <v>4641</v>
      </c>
      <c r="H32" s="7" t="s">
        <v>69</v>
      </c>
    </row>
    <row r="33" spans="2:8" s="6" customFormat="1" ht="51.75" customHeight="1">
      <c r="B33" s="12">
        <v>1</v>
      </c>
      <c r="C33" s="7" t="s">
        <v>32</v>
      </c>
      <c r="D33" s="8">
        <v>10990</v>
      </c>
      <c r="E33" s="8">
        <f aca="true" t="shared" si="2" ref="E33:E40">D33*85.999996033299/100</f>
        <v>9451.39956405956</v>
      </c>
      <c r="F33" s="8">
        <f aca="true" t="shared" si="3" ref="F33:F40">D33-E33</f>
        <v>1538.6004359404396</v>
      </c>
      <c r="G33" s="8">
        <v>0</v>
      </c>
      <c r="H33" s="7" t="s">
        <v>70</v>
      </c>
    </row>
    <row r="34" spans="2:8" s="6" customFormat="1" ht="45.75" customHeight="1">
      <c r="B34" s="12">
        <v>1</v>
      </c>
      <c r="C34" s="7" t="s">
        <v>33</v>
      </c>
      <c r="D34" s="8">
        <v>29960</v>
      </c>
      <c r="E34" s="8">
        <f t="shared" si="2"/>
        <v>25765.59881157638</v>
      </c>
      <c r="F34" s="8">
        <f t="shared" si="3"/>
        <v>4194.401188423621</v>
      </c>
      <c r="G34" s="8">
        <v>0</v>
      </c>
      <c r="H34" s="7" t="s">
        <v>71</v>
      </c>
    </row>
    <row r="35" spans="2:8" s="6" customFormat="1" ht="51.75" customHeight="1">
      <c r="B35" s="12">
        <v>1</v>
      </c>
      <c r="C35" s="7" t="s">
        <v>36</v>
      </c>
      <c r="D35" s="8">
        <v>38760</v>
      </c>
      <c r="E35" s="8">
        <f t="shared" si="2"/>
        <v>33333.59846250669</v>
      </c>
      <c r="F35" s="8">
        <f t="shared" si="3"/>
        <v>5426.401537493308</v>
      </c>
      <c r="G35" s="8">
        <v>0</v>
      </c>
      <c r="H35" s="7" t="s">
        <v>40</v>
      </c>
    </row>
    <row r="36" spans="2:8" s="6" customFormat="1" ht="44.25" customHeight="1">
      <c r="B36" s="12">
        <v>1</v>
      </c>
      <c r="C36" s="7" t="s">
        <v>37</v>
      </c>
      <c r="D36" s="8">
        <v>1873</v>
      </c>
      <c r="E36" s="8">
        <f t="shared" si="2"/>
        <v>1610.7799257036904</v>
      </c>
      <c r="F36" s="8">
        <f t="shared" si="3"/>
        <v>262.2200742963096</v>
      </c>
      <c r="G36" s="8">
        <v>0</v>
      </c>
      <c r="H36" s="7" t="s">
        <v>41</v>
      </c>
    </row>
    <row r="37" spans="2:8" s="15" customFormat="1" ht="49.5" customHeight="1">
      <c r="B37" s="16">
        <v>1</v>
      </c>
      <c r="C37" s="7" t="s">
        <v>42</v>
      </c>
      <c r="D37" s="8">
        <v>19600</v>
      </c>
      <c r="E37" s="8">
        <f t="shared" si="2"/>
        <v>16855.999222526603</v>
      </c>
      <c r="F37" s="8">
        <f t="shared" si="3"/>
        <v>2744.0007774733967</v>
      </c>
      <c r="G37" s="8">
        <v>0</v>
      </c>
      <c r="H37" s="7" t="s">
        <v>46</v>
      </c>
    </row>
    <row r="38" spans="2:8" s="15" customFormat="1" ht="39.75" customHeight="1">
      <c r="B38" s="16">
        <v>1</v>
      </c>
      <c r="C38" s="7" t="s">
        <v>43</v>
      </c>
      <c r="D38" s="8">
        <v>95000</v>
      </c>
      <c r="E38" s="8">
        <f t="shared" si="2"/>
        <v>81699.99623163405</v>
      </c>
      <c r="F38" s="8">
        <f t="shared" si="3"/>
        <v>13300.003768365947</v>
      </c>
      <c r="G38" s="8">
        <v>0</v>
      </c>
      <c r="H38" s="7" t="s">
        <v>47</v>
      </c>
    </row>
    <row r="39" spans="2:8" s="15" customFormat="1" ht="53.25" customHeight="1">
      <c r="B39" s="16">
        <v>1</v>
      </c>
      <c r="C39" s="7" t="s">
        <v>44</v>
      </c>
      <c r="D39" s="8">
        <v>5160</v>
      </c>
      <c r="E39" s="8">
        <f t="shared" si="2"/>
        <v>4437.599795318229</v>
      </c>
      <c r="F39" s="8">
        <f t="shared" si="3"/>
        <v>722.4002046817714</v>
      </c>
      <c r="G39" s="8">
        <v>0</v>
      </c>
      <c r="H39" s="7" t="s">
        <v>48</v>
      </c>
    </row>
    <row r="40" spans="2:8" s="15" customFormat="1" ht="48" customHeight="1">
      <c r="B40" s="16">
        <v>1</v>
      </c>
      <c r="C40" s="7" t="s">
        <v>45</v>
      </c>
      <c r="D40" s="8">
        <v>11940</v>
      </c>
      <c r="E40" s="8">
        <f t="shared" si="2"/>
        <v>10268.3995263759</v>
      </c>
      <c r="F40" s="8">
        <f t="shared" si="3"/>
        <v>1671.6004736240993</v>
      </c>
      <c r="G40" s="8">
        <v>0</v>
      </c>
      <c r="H40" s="7" t="s">
        <v>49</v>
      </c>
    </row>
    <row r="41" spans="1:8" s="5" customFormat="1" ht="32.25" customHeight="1">
      <c r="A41" s="17"/>
      <c r="C41" s="18"/>
      <c r="D41" s="9"/>
      <c r="E41" s="9"/>
      <c r="F41" s="9"/>
      <c r="G41" s="9"/>
      <c r="H41" s="14"/>
    </row>
    <row r="44" spans="3:4" ht="32.25" customHeight="1">
      <c r="C44" s="1"/>
      <c r="D44" s="11"/>
    </row>
  </sheetData>
  <sheetProtection/>
  <mergeCells count="6">
    <mergeCell ref="H2:H4"/>
    <mergeCell ref="D2:G3"/>
    <mergeCell ref="C2:C4"/>
    <mergeCell ref="C1:H1"/>
    <mergeCell ref="C11:H11"/>
    <mergeCell ref="C6:H6"/>
  </mergeCells>
  <printOptions/>
  <pageMargins left="0" right="0" top="0.15748031496062992" bottom="0.11811023622047245" header="0.15748031496062992" footer="0.1968503937007874"/>
  <pageSetup fitToHeight="0" horizontalDpi="600" verticalDpi="600" orientation="landscape" paperSize="9" scale="37" r:id="rId1"/>
  <rowBreaks count="1" manualBreakCount="1">
    <brk id="9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Кириллова Ольга Александровна</dc:creator>
  <cp:keywords/>
  <dc:description/>
  <cp:lastModifiedBy>Сергей</cp:lastModifiedBy>
  <cp:lastPrinted>2020-04-21T12:51:22Z</cp:lastPrinted>
  <dcterms:created xsi:type="dcterms:W3CDTF">2013-10-23T10:10:07Z</dcterms:created>
  <dcterms:modified xsi:type="dcterms:W3CDTF">2020-05-14T12:02:36Z</dcterms:modified>
  <cp:category/>
  <cp:version/>
  <cp:contentType/>
  <cp:contentStatus/>
</cp:coreProperties>
</file>